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pnnl.sharepoint.com/teams/Workforce/Shared Documents/RBI Training Approval/Training Evaluation/HPWH Scoring Tools/"/>
    </mc:Choice>
  </mc:AlternateContent>
  <xr:revisionPtr revIDLastSave="48" documentId="8_{8253D2A6-F730-43A5-A2C0-B4A9990D6FEE}" xr6:coauthVersionLast="47" xr6:coauthVersionMax="47" xr10:uidLastSave="{67720376-B6C6-4EB4-B3C2-67A62A1AA96B}"/>
  <bookViews>
    <workbookView xWindow="22932" yWindow="-108" windowWidth="23256" windowHeight="12576" xr2:uid="{0412E484-A3DB-4FCC-8A79-7AE5B240E70E}"/>
  </bookViews>
  <sheets>
    <sheet name="Read Me - Instructions" sheetId="4" r:id="rId1"/>
    <sheet name="HPWH Contractor Training Module" sheetId="1" r:id="rId2"/>
    <sheet name="Sheet1" sheetId="5"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16" i="1"/>
  <c r="G22" i="1"/>
  <c r="G27" i="1"/>
  <c r="F29" i="1"/>
  <c r="G21" i="1"/>
  <c r="G20" i="1"/>
  <c r="G19" i="1"/>
  <c r="G4" i="1"/>
  <c r="G26" i="1"/>
  <c r="G25" i="1"/>
  <c r="G17" i="1"/>
  <c r="G12" i="1"/>
  <c r="G7" i="1"/>
  <c r="G28" i="1"/>
  <c r="G24" i="1"/>
  <c r="G23" i="1"/>
  <c r="G18" i="1"/>
  <c r="G15" i="1"/>
  <c r="G14" i="1"/>
  <c r="G13" i="1"/>
  <c r="G11" i="1"/>
  <c r="G10" i="1"/>
  <c r="G9" i="1"/>
  <c r="G6" i="1"/>
  <c r="G5" i="1"/>
  <c r="G29" i="1" l="1"/>
  <c r="J4" i="1" s="1"/>
  <c r="I4" i="1"/>
</calcChain>
</file>

<file path=xl/sharedStrings.xml><?xml version="1.0" encoding="utf-8"?>
<sst xmlns="http://schemas.openxmlformats.org/spreadsheetml/2006/main" count="49" uniqueCount="44">
  <si>
    <t>Heat Pump Water Heater (HPWH) Course Requirements</t>
  </si>
  <si>
    <t>Topic Area</t>
  </si>
  <si>
    <t xml:space="preserve">Optional Points Possible </t>
  </si>
  <si>
    <t>Your Score</t>
  </si>
  <si>
    <t>All Required Items Met?</t>
  </si>
  <si>
    <r>
      <t xml:space="preserve">Optional Score </t>
    </r>
    <r>
      <rPr>
        <b/>
        <sz val="11"/>
        <color theme="1"/>
        <rFont val="Calibri"/>
        <family val="2"/>
      </rPr>
      <t>≥</t>
    </r>
    <r>
      <rPr>
        <b/>
        <sz val="11"/>
        <color theme="1"/>
        <rFont val="Calibri"/>
        <family val="2"/>
        <scheme val="minor"/>
      </rPr>
      <t xml:space="preserve"> 70?</t>
    </r>
  </si>
  <si>
    <t>How a heat pump heats water</t>
  </si>
  <si>
    <t>Role of the major components of a HPWH</t>
  </si>
  <si>
    <t>Common modes of operation for HPWH</t>
  </si>
  <si>
    <t>Consumer expectations of HPWHs compared to conventional water heaters</t>
  </si>
  <si>
    <t>Required</t>
  </si>
  <si>
    <t>Switching from gas vs. switching from electric</t>
  </si>
  <si>
    <t>Explain how energy efficiency is determined (Uniform Energy Factor)</t>
  </si>
  <si>
    <t>Calculate yearly operational cost estimates</t>
  </si>
  <si>
    <t>Decision Guidance</t>
  </si>
  <si>
    <t>Determine household hot water usage and needs</t>
  </si>
  <si>
    <t>Determine appropriate HPWH size</t>
  </si>
  <si>
    <t>Explanation on how to read Energy Guide Labels</t>
  </si>
  <si>
    <t>Applications for different HPWH models</t>
  </si>
  <si>
    <t>HPWHs in different climates</t>
  </si>
  <si>
    <t>Special requirements for HPWHs: siting, plumbing, and electrical</t>
  </si>
  <si>
    <t>How to perform necessary upgrades and modifications to meet siting, plumbing, and electrical requirements for HPWHs</t>
  </si>
  <si>
    <t>Installation</t>
  </si>
  <si>
    <t>Searching and acquiring necessary permits if applicable</t>
  </si>
  <si>
    <t>Determine ideal location that meets HPWH requirements</t>
  </si>
  <si>
    <t>Detailed instructions on proper installations</t>
  </si>
  <si>
    <t>Determining and troubleshooting common issues</t>
  </si>
  <si>
    <t>Smart controls</t>
  </si>
  <si>
    <t>Benefits of smart controls and utility integration</t>
  </si>
  <si>
    <t>How to use smart utility integration (CTA-2045)</t>
  </si>
  <si>
    <t>HPWH Business Development</t>
  </si>
  <si>
    <t>Cost-saving benefits of HPWH for consumers</t>
  </si>
  <si>
    <t>Understand the climate impacts of installing a HPWH</t>
  </si>
  <si>
    <t>Seller benefits of HPWH</t>
  </si>
  <si>
    <t>Other, non-financial benefits of HPWH</t>
  </si>
  <si>
    <t>TOTAL</t>
  </si>
  <si>
    <t>Address condensate piping and draining</t>
  </si>
  <si>
    <r>
      <t xml:space="preserve">Covered in Material?
</t>
    </r>
    <r>
      <rPr>
        <sz val="11"/>
        <color theme="1"/>
        <rFont val="Calibri"/>
        <family val="2"/>
        <scheme val="minor"/>
      </rPr>
      <t>Y or N</t>
    </r>
  </si>
  <si>
    <r>
      <t xml:space="preserve">Key Concept Knowledge Area
</t>
    </r>
    <r>
      <rPr>
        <sz val="11"/>
        <color theme="1"/>
        <rFont val="Calibri"/>
        <family val="2"/>
        <scheme val="minor"/>
      </rPr>
      <t>(</t>
    </r>
    <r>
      <rPr>
        <b/>
        <sz val="11"/>
        <color theme="1"/>
        <rFont val="Calibri"/>
        <family val="2"/>
        <scheme val="minor"/>
      </rPr>
      <t>Bold</t>
    </r>
    <r>
      <rPr>
        <sz val="11"/>
        <color theme="1"/>
        <rFont val="Calibri"/>
        <family val="2"/>
        <scheme val="minor"/>
      </rPr>
      <t xml:space="preserve"> items are required)</t>
    </r>
  </si>
  <si>
    <t>Introduction to Heat Pump Water Heaters</t>
  </si>
  <si>
    <r>
      <t xml:space="preserve">Documentation
</t>
    </r>
    <r>
      <rPr>
        <sz val="11"/>
        <color theme="1"/>
        <rFont val="Calibri"/>
        <family val="2"/>
        <scheme val="minor"/>
      </rPr>
      <t>Please indicate where in your supporting materials this info can be found</t>
    </r>
  </si>
  <si>
    <t>Y</t>
  </si>
  <si>
    <t>N</t>
  </si>
  <si>
    <r>
      <rPr>
        <b/>
        <sz val="14"/>
        <color rgb="FF000000"/>
        <rFont val="Calibri Light"/>
        <family val="2"/>
        <scheme val="major"/>
      </rPr>
      <t xml:space="preserve">To use this scoring tool: </t>
    </r>
    <r>
      <rPr>
        <sz val="11"/>
        <color rgb="FF000000"/>
        <rFont val="Calibri Light"/>
        <family val="2"/>
        <scheme val="major"/>
      </rPr>
      <t xml:space="preserve">
1. Review the Topic Areas in Column B and the Key Concept Knowledge Areas in Column C. 
2.  In the column titled “Covered in Material?” mark each line item as Y (your program covers the knowledge area) or N (your program does not cover the knowledge area). Bold line items are required and must be covered in the program. Optional items offer flexibility in your offering; for each Y marked line item, you will earn the points designated in the “Optional Points Possible” column. 
3. In the column titled "Documentation," please indicate where in your supporting materials this info can be found. This will help the evaluators confirm your materials cover the topic area.
4. The Scoring Tool automatically calculates your score as you move through the line items. All required items must be covered in your program and your total score of optional items must be greater than or equal to 70. If cells I4/5 and J4/5 are both green, you have a passing self-evaluation.
5. If your score is less than 70 and/or you have not met all required items, you can contact us at BSESC@pnnl.gov for help aligning your content with resources from the Building Science Education Solution Center.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</si>
</sst>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8"/>
      <color theme="1"/>
      <name val="Calibri"/>
      <family val="2"/>
      <scheme val="minor"/>
    </font>
    <font>
      <b/>
      <sz val="11"/>
      <color theme="1"/>
      <name val="Calibri"/>
      <family val="2"/>
    </font>
    <font>
      <b/>
      <sz val="11"/>
      <name val="Calibri"/>
      <family val="2"/>
      <scheme val="minor"/>
    </font>
    <font>
      <sz val="10"/>
      <color theme="1"/>
      <name val="Calibri"/>
      <family val="2"/>
      <scheme val="minor"/>
    </font>
    <font>
      <sz val="11"/>
      <color rgb="FF000000"/>
      <name val="Calibri Light"/>
      <family val="2"/>
      <scheme val="major"/>
    </font>
    <font>
      <b/>
      <sz val="14"/>
      <color rgb="FF000000"/>
      <name val="Calibri Light"/>
      <family val="2"/>
      <scheme val="maj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xf numFmtId="0" fontId="1" fillId="0" borderId="0" xfId="0" applyFont="1" applyAlignment="1">
      <alignment horizontal="right"/>
    </xf>
    <xf numFmtId="0" fontId="1" fillId="0" borderId="0" xfId="0" applyFont="1" applyAlignment="1">
      <alignment horizontal="center"/>
    </xf>
    <xf numFmtId="1" fontId="5" fillId="0" borderId="10" xfId="0" applyNumberFormat="1" applyFont="1" applyBorder="1" applyAlignment="1">
      <alignment horizontal="center" vertical="center"/>
    </xf>
    <xf numFmtId="0" fontId="0" fillId="0" borderId="9" xfId="0" applyBorder="1" applyAlignment="1">
      <alignment horizontal="left" vertical="center"/>
    </xf>
    <xf numFmtId="0" fontId="1" fillId="0" borderId="9" xfId="0" applyFont="1" applyBorder="1" applyAlignment="1">
      <alignment horizontal="left" vertical="center"/>
    </xf>
    <xf numFmtId="0" fontId="0" fillId="0" borderId="9" xfId="0" applyBorder="1" applyAlignment="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1" fillId="0" borderId="19" xfId="0" applyFont="1" applyBorder="1" applyAlignment="1">
      <alignment horizontal="left" vertical="center"/>
    </xf>
    <xf numFmtId="0" fontId="0" fillId="0" borderId="2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1" fillId="0" borderId="13" xfId="0" applyFont="1" applyBorder="1" applyAlignment="1">
      <alignment horizontal="left" vertical="center"/>
    </xf>
    <xf numFmtId="0" fontId="1" fillId="0" borderId="6" xfId="0" applyFont="1" applyBorder="1" applyAlignment="1">
      <alignment horizontal="left" vertical="center"/>
    </xf>
    <xf numFmtId="1" fontId="5" fillId="0" borderId="7" xfId="0" applyNumberFormat="1" applyFont="1" applyBorder="1" applyAlignment="1">
      <alignment horizontal="center" vertical="center"/>
    </xf>
    <xf numFmtId="0" fontId="0" fillId="0" borderId="6" xfId="0" applyBorder="1" applyAlignment="1" applyProtection="1">
      <alignment horizontal="center" vertical="center"/>
      <protection locked="0"/>
    </xf>
    <xf numFmtId="1" fontId="0" fillId="0" borderId="7" xfId="0" applyNumberFormat="1" applyBorder="1" applyAlignment="1">
      <alignment horizontal="center" vertical="center"/>
    </xf>
    <xf numFmtId="0" fontId="0" fillId="0" borderId="9" xfId="0" applyBorder="1" applyAlignment="1" applyProtection="1">
      <alignment horizontal="center" vertical="center"/>
      <protection locked="0"/>
    </xf>
    <xf numFmtId="1" fontId="0" fillId="0" borderId="10" xfId="0" applyNumberFormat="1" applyBorder="1" applyAlignment="1">
      <alignment horizontal="center" vertical="center"/>
    </xf>
    <xf numFmtId="0" fontId="0" fillId="0" borderId="13" xfId="0" applyBorder="1" applyAlignment="1" applyProtection="1">
      <alignment horizontal="center" vertical="center"/>
      <protection locked="0"/>
    </xf>
    <xf numFmtId="1" fontId="0" fillId="0" borderId="14" xfId="0" applyNumberFormat="1" applyBorder="1" applyAlignment="1">
      <alignment horizontal="center" vertical="center"/>
    </xf>
    <xf numFmtId="0" fontId="0" fillId="0" borderId="20" xfId="0" applyBorder="1" applyAlignment="1" applyProtection="1">
      <alignment horizontal="center" vertical="center"/>
      <protection locked="0"/>
    </xf>
    <xf numFmtId="1" fontId="0" fillId="0" borderId="17" xfId="0" applyNumberFormat="1" applyBorder="1" applyAlignment="1">
      <alignment horizontal="center" vertical="center"/>
    </xf>
    <xf numFmtId="0" fontId="0" fillId="0" borderId="19" xfId="0" applyBorder="1" applyAlignment="1">
      <alignment vertical="center"/>
    </xf>
    <xf numFmtId="1" fontId="5" fillId="0" borderId="14" xfId="0" applyNumberFormat="1" applyFont="1" applyBorder="1" applyAlignment="1">
      <alignment horizontal="center" vertical="center"/>
    </xf>
    <xf numFmtId="1" fontId="0" fillId="0" borderId="0" xfId="0" applyNumberFormat="1" applyAlignment="1">
      <alignment horizontal="center"/>
    </xf>
    <xf numFmtId="0" fontId="6" fillId="0" borderId="0" xfId="0" applyFont="1" applyAlignment="1">
      <alignment horizontal="left" vertical="top" wrapText="1"/>
    </xf>
    <xf numFmtId="0" fontId="6" fillId="0" borderId="0" xfId="0" applyFont="1" applyAlignment="1">
      <alignment horizontal="left" vertical="center" indent="5"/>
    </xf>
    <xf numFmtId="0" fontId="6" fillId="0" borderId="0" xfId="0" applyFont="1" applyAlignment="1">
      <alignment vertic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0" fillId="3" borderId="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2" xfId="0" applyFill="1" applyBorder="1" applyAlignment="1">
      <alignment horizontal="center" vertical="center" wrapText="1"/>
    </xf>
    <xf numFmtId="0" fontId="2" fillId="0" borderId="0" xfId="0" applyFont="1" applyAlignment="1">
      <alignment horizont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6" xfId="0" applyFill="1" applyBorder="1" applyAlignment="1">
      <alignment horizontal="center" vertical="center"/>
    </xf>
    <xf numFmtId="0" fontId="0" fillId="3" borderId="18" xfId="0" applyFill="1" applyBorder="1" applyAlignment="1">
      <alignment horizontal="center" vertical="center"/>
    </xf>
  </cellXfs>
  <cellStyles count="1">
    <cellStyle name="Normal" xfId="0" builtinId="0"/>
  </cellStyles>
  <dxfs count="16">
    <dxf>
      <font>
        <color rgb="FF00B050"/>
      </font>
      <numFmt numFmtId="30" formatCode="@"/>
    </dxf>
    <dxf>
      <font>
        <color rgb="FFFF0000"/>
      </font>
      <numFmt numFmtId="30" formatCode="@"/>
    </dxf>
    <dxf>
      <font>
        <color rgb="FF00B050"/>
      </font>
      <numFmt numFmtId="30" formatCode="@"/>
    </dxf>
    <dxf>
      <font>
        <color rgb="FFFF0000"/>
      </font>
      <numFmt numFmtId="30" formatCode="@"/>
    </dxf>
    <dxf>
      <font>
        <color rgb="FF00B050"/>
      </font>
      <numFmt numFmtId="30" formatCode="@"/>
    </dxf>
    <dxf>
      <font>
        <color rgb="FFFF0000"/>
      </font>
      <numFmt numFmtId="30" formatCode="@"/>
    </dxf>
    <dxf>
      <font>
        <color rgb="FF00B050"/>
      </font>
      <numFmt numFmtId="30" formatCode="@"/>
    </dxf>
    <dxf>
      <font>
        <color rgb="FFFF0000"/>
      </font>
      <numFmt numFmtId="30" formatCode="@"/>
    </dxf>
    <dxf>
      <font>
        <color rgb="FF00B050"/>
      </font>
      <numFmt numFmtId="30" formatCode="@"/>
    </dxf>
    <dxf>
      <font>
        <color rgb="FFFF0000"/>
      </font>
      <numFmt numFmtId="30" formatCode="@"/>
    </dxf>
    <dxf>
      <font>
        <color rgb="FF00B050"/>
      </font>
      <numFmt numFmtId="30" formatCode="@"/>
    </dxf>
    <dxf>
      <font>
        <color rgb="FFFF0000"/>
      </font>
      <numFmt numFmtId="30" formatCode="@"/>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DA028-5E11-4498-A391-66D3F0FBF878}">
  <dimension ref="B2:B4"/>
  <sheetViews>
    <sheetView showGridLines="0" tabSelected="1" workbookViewId="0">
      <selection activeCell="B2" sqref="B2"/>
    </sheetView>
  </sheetViews>
  <sheetFormatPr defaultColWidth="8.88671875" defaultRowHeight="14.4" x14ac:dyDescent="0.3"/>
  <cols>
    <col min="1" max="1" width="2.77734375" customWidth="1"/>
    <col min="2" max="2" width="89.109375" customWidth="1"/>
  </cols>
  <sheetData>
    <row r="2" spans="2:2" ht="264.60000000000002" customHeight="1" x14ac:dyDescent="0.3">
      <c r="B2" s="34" t="s">
        <v>43</v>
      </c>
    </row>
    <row r="3" spans="2:2" x14ac:dyDescent="0.3">
      <c r="B3" s="35"/>
    </row>
    <row r="4" spans="2:2" x14ac:dyDescent="0.3">
      <c r="B4" s="36"/>
    </row>
  </sheetData>
  <sheetProtection algorithmName="SHA-512" hashValue="sQee7jzD2S4vaVs+z3ZfE7I4vIVzUbUHOvP/+uVaTEF0b69/08RjLqkSHWOeGXZ7NITYFu2osFkQRrZTu7Aolw==" saltValue="+z5GQuS7ao4BFa73Gs6xK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8E2B-AF6D-4FA5-9FE6-DDCECAD7EF0B}">
  <dimension ref="B1:K29"/>
  <sheetViews>
    <sheetView showGridLines="0" zoomScale="80" zoomScaleNormal="80" workbookViewId="0">
      <selection activeCell="D4" sqref="D4"/>
    </sheetView>
  </sheetViews>
  <sheetFormatPr defaultRowHeight="14.4" x14ac:dyDescent="0.3"/>
  <cols>
    <col min="1" max="1" width="3.6640625" customWidth="1"/>
    <col min="2" max="2" width="28.88671875" customWidth="1"/>
    <col min="3" max="3" width="101.6640625" customWidth="1"/>
    <col min="4" max="4" width="11.6640625" customWidth="1"/>
    <col min="5" max="5" width="39.109375" customWidth="1"/>
    <col min="6" max="7" width="11.6640625" customWidth="1"/>
    <col min="8" max="8" width="2" customWidth="1"/>
    <col min="9" max="9" width="19.5546875" bestFit="1" customWidth="1"/>
    <col min="10" max="10" width="18.88671875" bestFit="1" customWidth="1"/>
  </cols>
  <sheetData>
    <row r="1" spans="2:11" ht="23.4" x14ac:dyDescent="0.45">
      <c r="B1" s="42" t="s">
        <v>0</v>
      </c>
      <c r="C1" s="42"/>
      <c r="D1" s="42"/>
      <c r="E1" s="42"/>
      <c r="F1" s="42"/>
      <c r="G1" s="42"/>
    </row>
    <row r="2" spans="2:11" ht="10.199999999999999" customHeight="1" thickBot="1" x14ac:dyDescent="0.35"/>
    <row r="3" spans="2:11" ht="48.9" customHeight="1" thickBot="1" x14ac:dyDescent="0.35">
      <c r="B3" s="1" t="s">
        <v>1</v>
      </c>
      <c r="C3" s="2" t="s">
        <v>38</v>
      </c>
      <c r="D3" s="2" t="s">
        <v>37</v>
      </c>
      <c r="E3" s="2" t="s">
        <v>40</v>
      </c>
      <c r="F3" s="2" t="s">
        <v>2</v>
      </c>
      <c r="G3" s="3" t="s">
        <v>3</v>
      </c>
      <c r="I3" s="4" t="s">
        <v>4</v>
      </c>
      <c r="J3" s="4" t="s">
        <v>5</v>
      </c>
      <c r="K3" s="5"/>
    </row>
    <row r="4" spans="2:11" ht="18" customHeight="1" x14ac:dyDescent="0.3">
      <c r="B4" s="39" t="s">
        <v>39</v>
      </c>
      <c r="C4" s="19" t="s">
        <v>6</v>
      </c>
      <c r="D4" s="23"/>
      <c r="E4" s="23"/>
      <c r="F4" s="12">
        <v>5</v>
      </c>
      <c r="G4" s="24" t="str">
        <f t="shared" ref="G4:G6" si="0">IF(D4="Y",F4,"")</f>
        <v/>
      </c>
      <c r="I4" s="37" t="str">
        <f>IF(COUNTIF(G5:G34,"Complete")=COUNTIF(F5:F34,"Required"),"PASS","Need Required Items")</f>
        <v>Need Required Items</v>
      </c>
      <c r="J4" s="37" t="str">
        <f>IF($G$29&gt;=70,"PASS","More points needed")</f>
        <v>More points needed</v>
      </c>
      <c r="K4" s="5"/>
    </row>
    <row r="5" spans="2:11" ht="18" customHeight="1" thickBot="1" x14ac:dyDescent="0.35">
      <c r="B5" s="40"/>
      <c r="C5" s="9" t="s">
        <v>7</v>
      </c>
      <c r="D5" s="25"/>
      <c r="E5" s="25"/>
      <c r="F5" s="13">
        <v>5</v>
      </c>
      <c r="G5" s="26" t="str">
        <f t="shared" si="0"/>
        <v/>
      </c>
      <c r="I5" s="38"/>
      <c r="J5" s="38"/>
    </row>
    <row r="6" spans="2:11" ht="18" customHeight="1" x14ac:dyDescent="0.3">
      <c r="B6" s="40"/>
      <c r="C6" s="9" t="s">
        <v>8</v>
      </c>
      <c r="D6" s="25"/>
      <c r="E6" s="25"/>
      <c r="F6" s="13">
        <v>4</v>
      </c>
      <c r="G6" s="26" t="str">
        <f t="shared" si="0"/>
        <v/>
      </c>
    </row>
    <row r="7" spans="2:11" ht="18" customHeight="1" x14ac:dyDescent="0.3">
      <c r="B7" s="40"/>
      <c r="C7" s="10" t="s">
        <v>9</v>
      </c>
      <c r="D7" s="25"/>
      <c r="E7" s="25"/>
      <c r="F7" s="13" t="s">
        <v>10</v>
      </c>
      <c r="G7" s="8" t="str">
        <f t="shared" ref="G7" si="1">IF(AND(F7="Required",D7="Y"),"Complete","Incomplete")</f>
        <v>Incomplete</v>
      </c>
    </row>
    <row r="8" spans="2:11" ht="18" customHeight="1" x14ac:dyDescent="0.3">
      <c r="B8" s="40"/>
      <c r="C8" s="9" t="s">
        <v>11</v>
      </c>
      <c r="D8" s="25"/>
      <c r="E8" s="25"/>
      <c r="F8" s="13">
        <v>6</v>
      </c>
      <c r="G8" s="26" t="str">
        <f t="shared" ref="G8:G16" si="2">IF(D8="Y",F8,"")</f>
        <v/>
      </c>
    </row>
    <row r="9" spans="2:11" ht="18" customHeight="1" x14ac:dyDescent="0.3">
      <c r="B9" s="40"/>
      <c r="C9" s="9" t="s">
        <v>12</v>
      </c>
      <c r="D9" s="25"/>
      <c r="E9" s="25"/>
      <c r="F9" s="13">
        <v>3</v>
      </c>
      <c r="G9" s="26" t="str">
        <f t="shared" si="2"/>
        <v/>
      </c>
    </row>
    <row r="10" spans="2:11" ht="18" customHeight="1" thickBot="1" x14ac:dyDescent="0.35">
      <c r="B10" s="41"/>
      <c r="C10" s="15" t="s">
        <v>13</v>
      </c>
      <c r="D10" s="27"/>
      <c r="E10" s="27"/>
      <c r="F10" s="14">
        <v>10</v>
      </c>
      <c r="G10" s="28" t="str">
        <f t="shared" si="2"/>
        <v/>
      </c>
    </row>
    <row r="11" spans="2:11" ht="18" customHeight="1" x14ac:dyDescent="0.3">
      <c r="B11" s="43" t="s">
        <v>14</v>
      </c>
      <c r="C11" s="17" t="s">
        <v>15</v>
      </c>
      <c r="D11" s="29"/>
      <c r="E11" s="29"/>
      <c r="F11" s="18">
        <v>10</v>
      </c>
      <c r="G11" s="30" t="str">
        <f t="shared" si="2"/>
        <v/>
      </c>
    </row>
    <row r="12" spans="2:11" ht="18" customHeight="1" x14ac:dyDescent="0.3">
      <c r="B12" s="40"/>
      <c r="C12" s="10" t="s">
        <v>16</v>
      </c>
      <c r="D12" s="25"/>
      <c r="E12" s="25"/>
      <c r="F12" s="13" t="s">
        <v>10</v>
      </c>
      <c r="G12" s="8" t="str">
        <f t="shared" ref="G12" si="3">IF(AND(F12="Required",D12="Y"),"Complete","Incomplete")</f>
        <v>Incomplete</v>
      </c>
    </row>
    <row r="13" spans="2:11" ht="18" customHeight="1" x14ac:dyDescent="0.3">
      <c r="B13" s="40"/>
      <c r="C13" s="9" t="s">
        <v>17</v>
      </c>
      <c r="D13" s="25"/>
      <c r="E13" s="25"/>
      <c r="F13" s="13">
        <v>2</v>
      </c>
      <c r="G13" s="26" t="str">
        <f t="shared" si="2"/>
        <v/>
      </c>
    </row>
    <row r="14" spans="2:11" ht="18" customHeight="1" x14ac:dyDescent="0.3">
      <c r="B14" s="40"/>
      <c r="C14" s="9" t="s">
        <v>18</v>
      </c>
      <c r="D14" s="25"/>
      <c r="E14" s="25"/>
      <c r="F14" s="13">
        <v>3</v>
      </c>
      <c r="G14" s="26" t="str">
        <f t="shared" si="2"/>
        <v/>
      </c>
    </row>
    <row r="15" spans="2:11" ht="18" customHeight="1" x14ac:dyDescent="0.3">
      <c r="B15" s="40"/>
      <c r="C15" s="9" t="s">
        <v>19</v>
      </c>
      <c r="D15" s="25"/>
      <c r="E15" s="25"/>
      <c r="F15" s="13">
        <v>5</v>
      </c>
      <c r="G15" s="26" t="str">
        <f t="shared" si="2"/>
        <v/>
      </c>
    </row>
    <row r="16" spans="2:11" ht="18" customHeight="1" x14ac:dyDescent="0.3">
      <c r="B16" s="40"/>
      <c r="C16" s="10" t="s">
        <v>20</v>
      </c>
      <c r="D16" s="25"/>
      <c r="E16" s="25"/>
      <c r="F16" s="13">
        <v>5</v>
      </c>
      <c r="G16" s="26" t="str">
        <f t="shared" si="2"/>
        <v/>
      </c>
    </row>
    <row r="17" spans="2:7" ht="18" customHeight="1" thickBot="1" x14ac:dyDescent="0.35">
      <c r="B17" s="44"/>
      <c r="C17" s="16" t="s">
        <v>21</v>
      </c>
      <c r="D17" s="25"/>
      <c r="E17" s="25"/>
      <c r="F17" s="13" t="s">
        <v>10</v>
      </c>
      <c r="G17" s="8" t="str">
        <f t="shared" ref="G17" si="4">IF(AND(F17="Required",D17="Y"),"Complete","Incomplete")</f>
        <v>Incomplete</v>
      </c>
    </row>
    <row r="18" spans="2:7" ht="18" customHeight="1" x14ac:dyDescent="0.3">
      <c r="B18" s="39" t="s">
        <v>22</v>
      </c>
      <c r="C18" s="19" t="s">
        <v>23</v>
      </c>
      <c r="D18" s="23"/>
      <c r="E18" s="23"/>
      <c r="F18" s="12">
        <v>4</v>
      </c>
      <c r="G18" s="24" t="str">
        <f t="shared" ref="G18:G24" si="5">IF(D18="Y",F18,"")</f>
        <v/>
      </c>
    </row>
    <row r="19" spans="2:7" ht="18" customHeight="1" x14ac:dyDescent="0.3">
      <c r="B19" s="40"/>
      <c r="C19" s="10" t="s">
        <v>24</v>
      </c>
      <c r="D19" s="25"/>
      <c r="E19" s="25"/>
      <c r="F19" s="13">
        <v>5</v>
      </c>
      <c r="G19" s="26" t="str">
        <f t="shared" si="5"/>
        <v/>
      </c>
    </row>
    <row r="20" spans="2:7" ht="18" customHeight="1" x14ac:dyDescent="0.3">
      <c r="B20" s="40"/>
      <c r="C20" s="10" t="s">
        <v>36</v>
      </c>
      <c r="D20" s="25"/>
      <c r="E20" s="25"/>
      <c r="F20" s="13">
        <v>5</v>
      </c>
      <c r="G20" s="26" t="str">
        <f t="shared" si="5"/>
        <v/>
      </c>
    </row>
    <row r="21" spans="2:7" ht="18" customHeight="1" x14ac:dyDescent="0.3">
      <c r="B21" s="40"/>
      <c r="C21" s="11" t="s">
        <v>25</v>
      </c>
      <c r="D21" s="25"/>
      <c r="E21" s="25"/>
      <c r="F21" s="13">
        <v>10</v>
      </c>
      <c r="G21" s="26" t="str">
        <f t="shared" si="5"/>
        <v/>
      </c>
    </row>
    <row r="22" spans="2:7" ht="18" customHeight="1" thickBot="1" x14ac:dyDescent="0.35">
      <c r="B22" s="41"/>
      <c r="C22" s="20" t="s">
        <v>26</v>
      </c>
      <c r="D22" s="27"/>
      <c r="E22" s="27"/>
      <c r="F22" s="14" t="s">
        <v>10</v>
      </c>
      <c r="G22" s="32" t="str">
        <f t="shared" ref="G22" si="6">IF(AND(F22="Required",D22="Y"),"Complete","Incomplete")</f>
        <v>Incomplete</v>
      </c>
    </row>
    <row r="23" spans="2:7" ht="18" customHeight="1" x14ac:dyDescent="0.3">
      <c r="B23" s="45" t="s">
        <v>27</v>
      </c>
      <c r="C23" s="17" t="s">
        <v>28</v>
      </c>
      <c r="D23" s="29"/>
      <c r="E23" s="29"/>
      <c r="F23" s="18">
        <v>4</v>
      </c>
      <c r="G23" s="30" t="str">
        <f t="shared" si="5"/>
        <v/>
      </c>
    </row>
    <row r="24" spans="2:7" ht="18" customHeight="1" thickBot="1" x14ac:dyDescent="0.35">
      <c r="B24" s="46"/>
      <c r="C24" s="31" t="s">
        <v>29</v>
      </c>
      <c r="D24" s="25"/>
      <c r="E24" s="25"/>
      <c r="F24" s="13">
        <v>4</v>
      </c>
      <c r="G24" s="26" t="str">
        <f t="shared" si="5"/>
        <v/>
      </c>
    </row>
    <row r="25" spans="2:7" ht="18" customHeight="1" x14ac:dyDescent="0.3">
      <c r="B25" s="39" t="s">
        <v>30</v>
      </c>
      <c r="C25" s="21" t="s">
        <v>31</v>
      </c>
      <c r="D25" s="23"/>
      <c r="E25" s="23"/>
      <c r="F25" s="12" t="s">
        <v>10</v>
      </c>
      <c r="G25" s="22" t="str">
        <f t="shared" ref="G25:G26" si="7">IF(AND(F25="Required",D25="Y"),"Complete","Incomplete")</f>
        <v>Incomplete</v>
      </c>
    </row>
    <row r="26" spans="2:7" ht="18" customHeight="1" x14ac:dyDescent="0.3">
      <c r="B26" s="40"/>
      <c r="C26" s="10" t="s">
        <v>32</v>
      </c>
      <c r="D26" s="25"/>
      <c r="E26" s="25"/>
      <c r="F26" s="13" t="s">
        <v>10</v>
      </c>
      <c r="G26" s="8" t="str">
        <f t="shared" si="7"/>
        <v>Incomplete</v>
      </c>
    </row>
    <row r="27" spans="2:7" ht="18" customHeight="1" x14ac:dyDescent="0.3">
      <c r="B27" s="40"/>
      <c r="C27" s="9" t="s">
        <v>33</v>
      </c>
      <c r="D27" s="25"/>
      <c r="E27" s="25"/>
      <c r="F27" s="13">
        <v>5</v>
      </c>
      <c r="G27" s="26" t="str">
        <f t="shared" ref="G27" si="8">IF(D27="Y",F27,"")</f>
        <v/>
      </c>
    </row>
    <row r="28" spans="2:7" ht="18" customHeight="1" thickBot="1" x14ac:dyDescent="0.35">
      <c r="B28" s="41"/>
      <c r="C28" s="15" t="s">
        <v>34</v>
      </c>
      <c r="D28" s="27"/>
      <c r="E28" s="27"/>
      <c r="F28" s="14">
        <v>5</v>
      </c>
      <c r="G28" s="28" t="str">
        <f>IF(D28="Y",F28,"")</f>
        <v/>
      </c>
    </row>
    <row r="29" spans="2:7" x14ac:dyDescent="0.3">
      <c r="C29" s="6" t="s">
        <v>35</v>
      </c>
      <c r="F29" s="7">
        <f>SUM(F4:F28)</f>
        <v>100</v>
      </c>
      <c r="G29" s="33">
        <f>SUM(G4:G28)</f>
        <v>0</v>
      </c>
    </row>
  </sheetData>
  <sheetProtection algorithmName="SHA-512" hashValue="doxrEG4QmjXvqJiAs2eKjgMtigyRKwlj9WvDUC2EncBKhkAc0429bsSxP6Sf/6SY3FKouYKAGMb9tkT+SEMH5w==" saltValue="53jpsW8RprMEB7+rcfrPQQ==" spinCount="100000" sheet="1" selectLockedCells="1"/>
  <mergeCells count="8">
    <mergeCell ref="J4:J5"/>
    <mergeCell ref="B4:B10"/>
    <mergeCell ref="B1:G1"/>
    <mergeCell ref="I4:I5"/>
    <mergeCell ref="B25:B28"/>
    <mergeCell ref="B11:B17"/>
    <mergeCell ref="B18:B22"/>
    <mergeCell ref="B23:B24"/>
  </mergeCells>
  <conditionalFormatting sqref="J4:J5">
    <cfRule type="expression" dxfId="15" priority="5">
      <formula>$G$29&gt;69.9</formula>
    </cfRule>
    <cfRule type="expression" dxfId="14" priority="6">
      <formula>$G$29&lt;70</formula>
    </cfRule>
  </conditionalFormatting>
  <conditionalFormatting sqref="I4:I5">
    <cfRule type="expression" dxfId="13" priority="3">
      <formula>I4="PASS"</formula>
    </cfRule>
    <cfRule type="expression" dxfId="12" priority="4">
      <formula>I4="Need Required Items"</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1" operator="containsText" id="{F61D762F-4DED-44B6-A2A7-16BEF2A65997}">
            <xm:f>NOT(ISERROR(SEARCH("Incomplete",G7)))</xm:f>
            <xm:f>"Incomplete"</xm:f>
            <x14:dxf>
              <font>
                <color rgb="FFFF0000"/>
              </font>
              <numFmt numFmtId="30" formatCode="@"/>
            </x14:dxf>
          </x14:cfRule>
          <x14:cfRule type="containsText" priority="22" operator="containsText" id="{E5197B44-9C25-4E60-8ADE-CCBFF94D6322}">
            <xm:f>NOT(ISERROR(SEARCH("Complete",G7)))</xm:f>
            <xm:f>"Complete"</xm:f>
            <x14:dxf>
              <font>
                <color rgb="FF00B050"/>
              </font>
              <numFmt numFmtId="30" formatCode="@"/>
            </x14:dxf>
          </x14:cfRule>
          <xm:sqref>G7</xm:sqref>
        </x14:conditionalFormatting>
        <x14:conditionalFormatting xmlns:xm="http://schemas.microsoft.com/office/excel/2006/main">
          <x14:cfRule type="containsText" priority="19" operator="containsText" id="{3A1F9BDA-8A75-4545-A6A1-B14E8227A8AA}">
            <xm:f>NOT(ISERROR(SEARCH("Incomplete",G12)))</xm:f>
            <xm:f>"Incomplete"</xm:f>
            <x14:dxf>
              <font>
                <color rgb="FFFF0000"/>
              </font>
              <numFmt numFmtId="30" formatCode="@"/>
            </x14:dxf>
          </x14:cfRule>
          <x14:cfRule type="containsText" priority="20" operator="containsText" id="{E9C08599-0E70-471B-BF23-5B009C8FBB81}">
            <xm:f>NOT(ISERROR(SEARCH("Complete",G12)))</xm:f>
            <xm:f>"Complete"</xm:f>
            <x14:dxf>
              <font>
                <color rgb="FF00B050"/>
              </font>
              <numFmt numFmtId="30" formatCode="@"/>
            </x14:dxf>
          </x14:cfRule>
          <xm:sqref>G12</xm:sqref>
        </x14:conditionalFormatting>
        <x14:conditionalFormatting xmlns:xm="http://schemas.microsoft.com/office/excel/2006/main">
          <x14:cfRule type="containsText" priority="15" operator="containsText" id="{66E6D12C-1D38-4057-87C8-6471BE3E8E18}">
            <xm:f>NOT(ISERROR(SEARCH("Incomplete",G17)))</xm:f>
            <xm:f>"Incomplete"</xm:f>
            <x14:dxf>
              <font>
                <color rgb="FFFF0000"/>
              </font>
              <numFmt numFmtId="30" formatCode="@"/>
            </x14:dxf>
          </x14:cfRule>
          <x14:cfRule type="containsText" priority="16" operator="containsText" id="{AA3A1BB5-CA82-499E-992F-F852C80E69A9}">
            <xm:f>NOT(ISERROR(SEARCH("Complete",G17)))</xm:f>
            <xm:f>"Complete"</xm:f>
            <x14:dxf>
              <font>
                <color rgb="FF00B050"/>
              </font>
              <numFmt numFmtId="30" formatCode="@"/>
            </x14:dxf>
          </x14:cfRule>
          <xm:sqref>G17</xm:sqref>
        </x14:conditionalFormatting>
        <x14:conditionalFormatting xmlns:xm="http://schemas.microsoft.com/office/excel/2006/main">
          <x14:cfRule type="containsText" priority="9" operator="containsText" id="{5CA099E5-ADB5-49D3-9A1C-47BD831B632E}">
            <xm:f>NOT(ISERROR(SEARCH("Incomplete",G25)))</xm:f>
            <xm:f>"Incomplete"</xm:f>
            <x14:dxf>
              <font>
                <color rgb="FFFF0000"/>
              </font>
              <numFmt numFmtId="30" formatCode="@"/>
            </x14:dxf>
          </x14:cfRule>
          <x14:cfRule type="containsText" priority="10" operator="containsText" id="{7A1E1228-5B00-41BA-B272-66F1900CE693}">
            <xm:f>NOT(ISERROR(SEARCH("Complete",G25)))</xm:f>
            <xm:f>"Complete"</xm:f>
            <x14:dxf>
              <font>
                <color rgb="FF00B050"/>
              </font>
              <numFmt numFmtId="30" formatCode="@"/>
            </x14:dxf>
          </x14:cfRule>
          <xm:sqref>G25</xm:sqref>
        </x14:conditionalFormatting>
        <x14:conditionalFormatting xmlns:xm="http://schemas.microsoft.com/office/excel/2006/main">
          <x14:cfRule type="containsText" priority="7" operator="containsText" id="{FA0C45E6-ED2F-4B33-9777-DAF41AC1403F}">
            <xm:f>NOT(ISERROR(SEARCH("Incomplete",G26)))</xm:f>
            <xm:f>"Incomplete"</xm:f>
            <x14:dxf>
              <font>
                <color rgb="FFFF0000"/>
              </font>
              <numFmt numFmtId="30" formatCode="@"/>
            </x14:dxf>
          </x14:cfRule>
          <x14:cfRule type="containsText" priority="8" operator="containsText" id="{9C3F4878-5173-4DC5-9758-C7E858FA7D7E}">
            <xm:f>NOT(ISERROR(SEARCH("Complete",G26)))</xm:f>
            <xm:f>"Complete"</xm:f>
            <x14:dxf>
              <font>
                <color rgb="FF00B050"/>
              </font>
              <numFmt numFmtId="30" formatCode="@"/>
            </x14:dxf>
          </x14:cfRule>
          <xm:sqref>G26</xm:sqref>
        </x14:conditionalFormatting>
        <x14:conditionalFormatting xmlns:xm="http://schemas.microsoft.com/office/excel/2006/main">
          <x14:cfRule type="containsText" priority="1" operator="containsText" id="{2819687A-9698-4E19-944B-5271B4DBC656}">
            <xm:f>NOT(ISERROR(SEARCH("Incomplete",G22)))</xm:f>
            <xm:f>"Incomplete"</xm:f>
            <x14:dxf>
              <font>
                <color rgb="FFFF0000"/>
              </font>
              <numFmt numFmtId="30" formatCode="@"/>
            </x14:dxf>
          </x14:cfRule>
          <x14:cfRule type="containsText" priority="2" operator="containsText" id="{565BD74D-EA35-4057-B58D-30F53FFAA7C6}">
            <xm:f>NOT(ISERROR(SEARCH("Complete",G22)))</xm:f>
            <xm:f>"Complete"</xm:f>
            <x14:dxf>
              <font>
                <color rgb="FF00B050"/>
              </font>
              <numFmt numFmtId="30" formatCode="@"/>
            </x14:dxf>
          </x14:cfRule>
          <xm:sqref>G22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A41D17-8B4D-4920-8B25-953E1C408C2C}">
          <x14:formula1>
            <xm:f>Sheet1!$A$1:$A$2</xm:f>
          </x14:formula1>
          <xm:sqref>D4:D28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D2C3-0DC9-4503-901C-A02909CCF6AA}">
  <dimension ref="A1:A2"/>
  <sheetViews>
    <sheetView workbookViewId="0">
      <selection activeCell="A2" sqref="A2"/>
    </sheetView>
  </sheetViews>
  <sheetFormatPr defaultRowHeight="14.4" x14ac:dyDescent="0.3"/>
  <sheetData>
    <row r="1" spans="1:1" x14ac:dyDescent="0.3">
      <c r="A1" t="s">
        <v>41</v>
      </c>
    </row>
    <row r="2" spans="1:1" x14ac:dyDescent="0.3">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ece13e-3376-4417-9525-be60b11a89a8" xsi:nil="true"/>
    <lcf76f155ced4ddcb4097134ff3c332f xmlns="b916d557-9942-431a-9eba-fba47244dd3a">
      <Terms xmlns="http://schemas.microsoft.com/office/infopath/2007/PartnerControls"/>
    </lcf76f155ced4ddcb4097134ff3c332f>
    <SharedWithUsers xmlns="f57bcc36-de3c-48ff-84b5-ab639de66b0c">
      <UserInfo>
        <DisplayName>Butzbaugh, Joshua B</DisplayName>
        <AccountId>43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7F5E3FD5385046B8A83AACB83867DB" ma:contentTypeVersion="15" ma:contentTypeDescription="Create a new document." ma:contentTypeScope="" ma:versionID="a351f52cc6a6226a68fd50c9c9d43f29">
  <xsd:schema xmlns:xsd="http://www.w3.org/2001/XMLSchema" xmlns:xs="http://www.w3.org/2001/XMLSchema" xmlns:p="http://schemas.microsoft.com/office/2006/metadata/properties" xmlns:ns2="b916d557-9942-431a-9eba-fba47244dd3a" xmlns:ns3="5cece13e-3376-4417-9525-be60b11a89a8" xmlns:ns4="f57bcc36-de3c-48ff-84b5-ab639de66b0c" targetNamespace="http://schemas.microsoft.com/office/2006/metadata/properties" ma:root="true" ma:fieldsID="931d5c13726b15ed7bbf2d80b9d8dd85" ns2:_="" ns3:_="" ns4:_="">
    <xsd:import namespace="b916d557-9942-431a-9eba-fba47244dd3a"/>
    <xsd:import namespace="5cece13e-3376-4417-9525-be60b11a89a8"/>
    <xsd:import namespace="f57bcc36-de3c-48ff-84b5-ab639de66b0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4:SharedWithUsers" minOccurs="0"/>
                <xsd:element ref="ns4: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6d557-9942-431a-9eba-fba47244d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d01fff3-5d79-48f9-a301-e135bcf61d9e}" ma:internalName="TaxCatchAll" ma:showField="CatchAllData" ma:web="f57bcc36-de3c-48ff-84b5-ab639de66b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bcc36-de3c-48ff-84b5-ab639de66b0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9C73F-5A55-4A54-A236-64EAD515BE4E}">
  <ds:schemaRefs>
    <ds:schemaRef ds:uri="http://schemas.microsoft.com/office/2006/metadata/properties"/>
    <ds:schemaRef ds:uri="http://schemas.microsoft.com/office/infopath/2007/PartnerControls"/>
    <ds:schemaRef ds:uri="5cece13e-3376-4417-9525-be60b11a89a8"/>
    <ds:schemaRef ds:uri="b916d557-9942-431a-9eba-fba47244dd3a"/>
    <ds:schemaRef ds:uri="f57bcc36-de3c-48ff-84b5-ab639de66b0c"/>
  </ds:schemaRefs>
</ds:datastoreItem>
</file>

<file path=customXml/itemProps2.xml><?xml version="1.0" encoding="utf-8"?>
<ds:datastoreItem xmlns:ds="http://schemas.openxmlformats.org/officeDocument/2006/customXml" ds:itemID="{FB932AF0-2941-4FD5-A538-20CBEEE987B8}">
  <ds:schemaRefs>
    <ds:schemaRef ds:uri="http://schemas.microsoft.com/sharepoint/v3/contenttype/forms"/>
  </ds:schemaRefs>
</ds:datastoreItem>
</file>

<file path=customXml/itemProps3.xml><?xml version="1.0" encoding="utf-8"?>
<ds:datastoreItem xmlns:ds="http://schemas.openxmlformats.org/officeDocument/2006/customXml" ds:itemID="{4BE00570-83F5-499B-90D0-2385B56509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 Instructions</vt:lpstr>
      <vt:lpstr>HPWH Contractor Training Module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Parsons, Alekzander T</dc:creator>
  <cp:keywords/>
  <dc:description/>
  <cp:lastModifiedBy>Pearson, Axel</cp:lastModifiedBy>
  <cp:revision/>
  <dcterms:created xsi:type="dcterms:W3CDTF">2023-04-10T14:28:25Z</dcterms:created>
  <dcterms:modified xsi:type="dcterms:W3CDTF">2023-08-16T19:24:23Z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0x0101002A7F5E3FD5385046B8A83AACB83867DB</vt:lpwstr>
  </property>
  <property fmtid="{D5CDD505-2E9C-101B-9397-08002B2CF9AE}" pid="3" name="MediaServiceImageTags">
    <vt:lpwstr/>
  </property>
</Properties>
</file>